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91a2631be2f0f8ca/Escritorio/YURIRIA/"/>
    </mc:Choice>
  </mc:AlternateContent>
  <xr:revisionPtr revIDLastSave="0" documentId="8_{C65A0448-C0F0-4DEF-B337-56FA94235C51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EAA" sheetId="1" r:id="rId1"/>
  </sheets>
  <definedNames>
    <definedName name="_xlnm._FilterDatabase" localSheetId="0" hidden="1">EAA!$A$2:$G$24</definedName>
  </definedNames>
  <calcPr calcId="181029"/>
</workbook>
</file>

<file path=xl/calcChain.xml><?xml version="1.0" encoding="utf-8"?>
<calcChain xmlns="http://schemas.openxmlformats.org/spreadsheetml/2006/main">
  <c r="E15" i="1" l="1"/>
  <c r="E6" i="1"/>
  <c r="D15" i="1"/>
  <c r="D6" i="1"/>
  <c r="D4" i="1" s="1"/>
  <c r="C15" i="1"/>
  <c r="C6" i="1"/>
  <c r="C4" i="1" l="1"/>
  <c r="E4" i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F15" i="1" l="1"/>
  <c r="G16" i="1"/>
  <c r="G15" i="1"/>
  <c r="F6" i="1"/>
  <c r="G7" i="1"/>
  <c r="G6" i="1" s="1"/>
  <c r="F4" i="1" l="1"/>
  <c r="G4" i="1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<sst xmlns="http://schemas.openxmlformats.org/spreadsheetml/2006/main" count="27" uniqueCount="27">
  <si>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</si>
  <si>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</si>
  <si>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</si>
  <si>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</si>
  <si>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</si>
  <si>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</si>
  <si>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</si>
  <si>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</si>
  <si>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</si>
  <si>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</si>
  <si>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</si>
  <si>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</si>
  <si>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</si>
  <si>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</si>
  <si>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</si>
  <si>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</si>
  <si>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</si>
  <si>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</si>
  <si>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</si>
  <si>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</si>
  <si>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</si>
  <si>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</si>
  <si>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</si>
  <si>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</si>
  <si>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</si>
  <si>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“Bajo protesta de decir verdad declaramos que los Estados Financieros y sus notas, son razonablemente correctos y son responsabilidad del emisor”.</t>
  </si>
  <si>
    <t>Municipio de Yuriria
Estado Analítico del Activo
Del 1 de Enero AL 30 DE SEPTIEMBRE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</si>
</sst>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4" fontId="3" fillId="0" borderId="11" xfId="8" applyNumberFormat="1" applyFont="1" applyFill="1" applyBorder="1" applyAlignment="1" applyProtection="1">
      <alignment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left" vertical="center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948777</xdr:colOff>
      <xdr:row>0</xdr:row>
      <xdr:rowOff>506012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626A2F0-BCB5-4B64-826E-3CCEE83CDA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05927" cy="506012"/>
        </a:xfrm>
        <a:prstGeom prst="rect">
          <a:avLst/>
        </a:prstGeom>
      </xdr:spPr>
    </xdr:pic>
    <xdr:clientData/>
  </xdr:twoCellAnchor>
  <xdr:twoCellAnchor editAs="oneCell">
    <xdr:from>
      <xdr:col>5</xdr:col>
      <xdr:colOff>800100</xdr:colOff>
      <xdr:row>0</xdr:row>
      <xdr:rowOff>114300</xdr:rowOff>
    </xdr:from>
    <xdr:to>
      <xdr:col>6</xdr:col>
      <xdr:colOff>1060450</xdr:colOff>
      <xdr:row>0</xdr:row>
      <xdr:rowOff>487285</xdr:rowOff>
    </xdr:to>
    <xdr:pic>
      <xdr:nvPicPr>
        <xdr:cNvPr id="4" name="Imagen 2">
          <a:extLst>
            <a:ext uri="{FF2B5EF4-FFF2-40B4-BE49-F238E27FC236}">
              <a16:creationId xmlns:a16="http://schemas.microsoft.com/office/drawing/2014/main" id="{0E4ADB96-5609-4E79-A702-D93512EBC1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064500" y="114300"/>
          <a:ext cx="1333500" cy="372985"/>
        </a:xfrm>
        <a:prstGeom prst="rect">
          <a:avLst/>
        </a:prstGeom>
      </xdr:spPr>
    </xdr:pic>
    <xdr:clientData/>
  </xdr:twoCellAnchor>
  <xdr:twoCellAnchor editAs="oneCell">
    <xdr:from>
      <xdr:col>1</xdr:col>
      <xdr:colOff>1181100</xdr:colOff>
      <xdr:row>27</xdr:row>
      <xdr:rowOff>31750</xdr:rowOff>
    </xdr:from>
    <xdr:to>
      <xdr:col>1</xdr:col>
      <xdr:colOff>3759932</xdr:colOff>
      <xdr:row>35</xdr:row>
      <xdr:rowOff>3388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56AE57C2-2FA7-4CA9-8FC9-F52CBE0086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38250" y="4146550"/>
          <a:ext cx="2578832" cy="987638"/>
        </a:xfrm>
        <a:prstGeom prst="rect">
          <a:avLst/>
        </a:prstGeom>
      </xdr:spPr>
    </xdr:pic>
    <xdr:clientData/>
  </xdr:twoCellAnchor>
  <xdr:twoCellAnchor editAs="oneCell">
    <xdr:from>
      <xdr:col>3</xdr:col>
      <xdr:colOff>558800</xdr:colOff>
      <xdr:row>27</xdr:row>
      <xdr:rowOff>57150</xdr:rowOff>
    </xdr:from>
    <xdr:to>
      <xdr:col>6</xdr:col>
      <xdr:colOff>292351</xdr:colOff>
      <xdr:row>35</xdr:row>
      <xdr:rowOff>34884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2145EFEC-9891-4C30-BF52-1E24F9BE01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734050" y="4171950"/>
          <a:ext cx="2895851" cy="9937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6"/>
  <sheetViews>
    <sheetView showGridLines="0" tabSelected="1" zoomScaleNormal="100" workbookViewId="0">
      <selection activeCell="C31" sqref="C31"/>
    </sheetView>
  </sheetViews>
  <sheetFormatPr defaultColWidth="12" defaultRowHeight="10" x14ac:dyDescent="0.2"/>
  <cols>
    <col min="1" max="1" width="1" style="1" customWidth="1"/>
    <col min="2" max="2" width="70.77734375" style="1" customWidth="1"/>
    <col min="3" max="3" width="18.77734375" style="1" customWidth="1"/>
    <col min="4" max="4" width="17.77734375" style="1" customWidth="1"/>
    <col min="5" max="7" width="18.77734375" style="1" customWidth="1"/>
    <col min="8" max="16384" width="12" style="1"/>
  </cols>
  <sheetData>
    <row r="1" spans="1:7" ht="40" customHeight="1" x14ac:dyDescent="0.2">
      <c r="A1" s="20" t="s">
        <v>26</v>
      </c>
      <c r="B1" s="21"/>
      <c r="C1" s="21"/>
      <c r="D1" s="21"/>
      <c r="E1" s="21"/>
      <c r="F1" s="21"/>
      <c r="G1" s="22"/>
    </row>
    <row r="2" spans="1:7" ht="31.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ht="10.5" x14ac:dyDescent="0.2">
      <c r="A4" s="15" t="s">
        <v>0</v>
      </c>
      <c r="B4" s="2"/>
      <c r="C4" s="13">
        <f>SUM(C6+C15)</f>
        <v>175383675.38000003</v>
      </c>
      <c r="D4" s="13">
        <f>SUM(D6+D15)</f>
        <v>674531074.85000002</v>
      </c>
      <c r="E4" s="13">
        <f>SUM(E6+E15)</f>
        <v>604540270.63</v>
      </c>
      <c r="F4" s="13">
        <f>SUM(F6+F15)</f>
        <v>245374479.59999999</v>
      </c>
      <c r="G4" s="13">
        <f>SUM(G6+G15)</f>
        <v>69990804.220000014</v>
      </c>
    </row>
    <row r="5" spans="1:7" ht="10.5" x14ac:dyDescent="0.2">
      <c r="A5" s="15"/>
      <c r="B5" s="2"/>
      <c r="C5" s="18"/>
      <c r="D5" s="18"/>
      <c r="E5" s="18"/>
      <c r="F5" s="18"/>
      <c r="G5" s="18"/>
    </row>
    <row r="6" spans="1:7" ht="10.5" x14ac:dyDescent="0.2">
      <c r="A6" s="3">
        <v>1100</v>
      </c>
      <c r="B6" s="17" t="s">
        <v>8</v>
      </c>
      <c r="C6" s="13">
        <f>SUM(C7:C13)</f>
        <v>30094713.84</v>
      </c>
      <c r="D6" s="13">
        <f>SUM(D7:D13)</f>
        <v>565476038.77999997</v>
      </c>
      <c r="E6" s="13">
        <f>SUM(E7:E13)</f>
        <v>559964500.90999997</v>
      </c>
      <c r="F6" s="13">
        <f>SUM(F7:F13)</f>
        <v>35606251.709999986</v>
      </c>
      <c r="G6" s="18">
        <f>SUM(G7:G13)</f>
        <v>5511537.8699999871</v>
      </c>
    </row>
    <row r="7" spans="1:7" x14ac:dyDescent="0.2">
      <c r="A7" s="3">
        <v>1110</v>
      </c>
      <c r="B7" s="7" t="s">
        <v>9</v>
      </c>
      <c r="C7" s="18">
        <v>13894384.699999999</v>
      </c>
      <c r="D7" s="18">
        <v>432582134.25999999</v>
      </c>
      <c r="E7" s="18">
        <v>429587066.57999998</v>
      </c>
      <c r="F7" s="18">
        <f>C7+D7-E7</f>
        <v>16889452.379999995</v>
      </c>
      <c r="G7" s="18">
        <f t="shared" ref="G7:G13" si="0">F7-C7</f>
        <v>2995067.679999996</v>
      </c>
    </row>
    <row r="8" spans="1:7" x14ac:dyDescent="0.2">
      <c r="A8" s="3">
        <v>1120</v>
      </c>
      <c r="B8" s="7" t="s">
        <v>10</v>
      </c>
      <c r="C8" s="18">
        <v>11890720.859999999</v>
      </c>
      <c r="D8" s="18">
        <v>85288459.819999993</v>
      </c>
      <c r="E8" s="18">
        <v>90194548.870000005</v>
      </c>
      <c r="F8" s="18">
        <f t="shared" ref="F8:F13" si="1">C8+D8-E8</f>
        <v>6984631.8099999875</v>
      </c>
      <c r="G8" s="18">
        <f t="shared" si="0"/>
        <v>-4906089.0500000119</v>
      </c>
    </row>
    <row r="9" spans="1:7" x14ac:dyDescent="0.2">
      <c r="A9" s="3">
        <v>1130</v>
      </c>
      <c r="B9" s="7" t="s">
        <v>11</v>
      </c>
      <c r="C9" s="18">
        <v>4309608.28</v>
      </c>
      <c r="D9" s="18">
        <v>47605444.700000003</v>
      </c>
      <c r="E9" s="18">
        <v>40182885.460000001</v>
      </c>
      <c r="F9" s="18">
        <f t="shared" si="1"/>
        <v>11732167.520000003</v>
      </c>
      <c r="G9" s="18">
        <f t="shared" si="0"/>
        <v>7422559.240000003</v>
      </c>
    </row>
    <row r="10" spans="1:7" x14ac:dyDescent="0.2">
      <c r="A10" s="3">
        <v>1140</v>
      </c>
      <c r="B10" s="7" t="s">
        <v>1</v>
      </c>
      <c r="C10" s="18">
        <v>0</v>
      </c>
      <c r="D10" s="18">
        <v>0</v>
      </c>
      <c r="E10" s="18">
        <v>0</v>
      </c>
      <c r="F10" s="18">
        <f t="shared" si="1"/>
        <v>0</v>
      </c>
      <c r="G10" s="18">
        <f t="shared" si="0"/>
        <v>0</v>
      </c>
    </row>
    <row r="11" spans="1:7" x14ac:dyDescent="0.2">
      <c r="A11" s="3">
        <v>1150</v>
      </c>
      <c r="B11" s="7" t="s">
        <v>2</v>
      </c>
      <c r="C11" s="18">
        <v>0</v>
      </c>
      <c r="D11" s="18">
        <v>0</v>
      </c>
      <c r="E11" s="18">
        <v>0</v>
      </c>
      <c r="F11" s="18">
        <f t="shared" si="1"/>
        <v>0</v>
      </c>
      <c r="G11" s="18">
        <f t="shared" si="0"/>
        <v>0</v>
      </c>
    </row>
    <row r="12" spans="1:7" x14ac:dyDescent="0.2">
      <c r="A12" s="3">
        <v>1160</v>
      </c>
      <c r="B12" s="7" t="s">
        <v>12</v>
      </c>
      <c r="C12" s="18">
        <v>0</v>
      </c>
      <c r="D12" s="18">
        <v>0</v>
      </c>
      <c r="E12" s="18">
        <v>0</v>
      </c>
      <c r="F12" s="18">
        <f t="shared" si="1"/>
        <v>0</v>
      </c>
      <c r="G12" s="18">
        <f t="shared" si="0"/>
        <v>0</v>
      </c>
    </row>
    <row r="13" spans="1:7" x14ac:dyDescent="0.2">
      <c r="A13" s="3">
        <v>1190</v>
      </c>
      <c r="B13" s="7" t="s">
        <v>13</v>
      </c>
      <c r="C13" s="18">
        <v>0</v>
      </c>
      <c r="D13" s="18">
        <v>0</v>
      </c>
      <c r="E13" s="18">
        <v>0</v>
      </c>
      <c r="F13" s="18">
        <f t="shared" si="1"/>
        <v>0</v>
      </c>
      <c r="G13" s="18">
        <f t="shared" si="0"/>
        <v>0</v>
      </c>
    </row>
    <row r="14" spans="1:7" ht="10.5" x14ac:dyDescent="0.2">
      <c r="A14" s="3"/>
      <c r="B14" s="7"/>
      <c r="C14" s="13"/>
      <c r="D14" s="13"/>
      <c r="E14" s="13"/>
      <c r="F14" s="13"/>
      <c r="G14" s="13"/>
    </row>
    <row r="15" spans="1:7" ht="10.5" x14ac:dyDescent="0.2">
      <c r="A15" s="3">
        <v>1200</v>
      </c>
      <c r="B15" s="17" t="s">
        <v>14</v>
      </c>
      <c r="C15" s="13">
        <f>SUM(C16:C24)</f>
        <v>145288961.54000002</v>
      </c>
      <c r="D15" s="13">
        <f>SUM(D16:D24)</f>
        <v>109055036.07000001</v>
      </c>
      <c r="E15" s="13">
        <f>SUM(E16:E24)</f>
        <v>44575769.719999999</v>
      </c>
      <c r="F15" s="13">
        <f>SUM(F16:F24)</f>
        <v>209768227.89000002</v>
      </c>
      <c r="G15" s="13">
        <f>SUM(G16:G24)</f>
        <v>64479266.350000024</v>
      </c>
    </row>
    <row r="16" spans="1:7" x14ac:dyDescent="0.2">
      <c r="A16" s="3">
        <v>1210</v>
      </c>
      <c r="B16" s="7" t="s">
        <v>15</v>
      </c>
      <c r="C16" s="18">
        <v>0</v>
      </c>
      <c r="D16" s="18">
        <v>0</v>
      </c>
      <c r="E16" s="18">
        <v>0</v>
      </c>
      <c r="F16" s="18">
        <f>C16+D16-E16</f>
        <v>0</v>
      </c>
      <c r="G16" s="18">
        <f t="shared" ref="G16:G24" si="2">F16-C16</f>
        <v>0</v>
      </c>
    </row>
    <row r="17" spans="1:7" x14ac:dyDescent="0.2">
      <c r="A17" s="3">
        <v>1220</v>
      </c>
      <c r="B17" s="7" t="s">
        <v>16</v>
      </c>
      <c r="C17" s="19">
        <v>0</v>
      </c>
      <c r="D17" s="19">
        <v>0</v>
      </c>
      <c r="E17" s="19">
        <v>0</v>
      </c>
      <c r="F17" s="19">
        <f t="shared" ref="F17:F24" si="3">C17+D17-E17</f>
        <v>0</v>
      </c>
      <c r="G17" s="19">
        <f t="shared" si="2"/>
        <v>0</v>
      </c>
    </row>
    <row r="18" spans="1:7" x14ac:dyDescent="0.2">
      <c r="A18" s="3">
        <v>1230</v>
      </c>
      <c r="B18" s="7" t="s">
        <v>17</v>
      </c>
      <c r="C18" s="19">
        <v>88720557.439999998</v>
      </c>
      <c r="D18" s="19">
        <v>103171055.98</v>
      </c>
      <c r="E18" s="19">
        <v>44344574.5</v>
      </c>
      <c r="F18" s="19">
        <f t="shared" si="3"/>
        <v>147547038.92000002</v>
      </c>
      <c r="G18" s="19">
        <f t="shared" si="2"/>
        <v>58826481.480000019</v>
      </c>
    </row>
    <row r="19" spans="1:7" x14ac:dyDescent="0.2">
      <c r="A19" s="3">
        <v>1240</v>
      </c>
      <c r="B19" s="7" t="s">
        <v>18</v>
      </c>
      <c r="C19" s="18">
        <v>83795953.480000004</v>
      </c>
      <c r="D19" s="18">
        <v>5846101.4500000002</v>
      </c>
      <c r="E19" s="18">
        <v>231195.22</v>
      </c>
      <c r="F19" s="18">
        <f t="shared" si="3"/>
        <v>89410859.710000008</v>
      </c>
      <c r="G19" s="18">
        <f t="shared" si="2"/>
        <v>5614906.2300000042</v>
      </c>
    </row>
    <row r="20" spans="1:7" x14ac:dyDescent="0.2">
      <c r="A20" s="3">
        <v>1250</v>
      </c>
      <c r="B20" s="7" t="s">
        <v>19</v>
      </c>
      <c r="C20" s="18">
        <v>1954462.59</v>
      </c>
      <c r="D20" s="18">
        <v>37878.639999999999</v>
      </c>
      <c r="E20" s="18">
        <v>0</v>
      </c>
      <c r="F20" s="18">
        <f t="shared" si="3"/>
        <v>1992341.23</v>
      </c>
      <c r="G20" s="18">
        <f t="shared" si="2"/>
        <v>37878.639999999898</v>
      </c>
    </row>
    <row r="21" spans="1:7" x14ac:dyDescent="0.2">
      <c r="A21" s="3">
        <v>1260</v>
      </c>
      <c r="B21" s="7" t="s">
        <v>20</v>
      </c>
      <c r="C21" s="18">
        <v>-37906851.82</v>
      </c>
      <c r="D21" s="18">
        <v>0</v>
      </c>
      <c r="E21" s="18">
        <v>0</v>
      </c>
      <c r="F21" s="18">
        <f t="shared" si="3"/>
        <v>-37906851.82</v>
      </c>
      <c r="G21" s="18">
        <f t="shared" si="2"/>
        <v>0</v>
      </c>
    </row>
    <row r="22" spans="1:7" x14ac:dyDescent="0.2">
      <c r="A22" s="3">
        <v>1270</v>
      </c>
      <c r="B22" s="7" t="s">
        <v>21</v>
      </c>
      <c r="C22" s="18">
        <v>8724839.8499999996</v>
      </c>
      <c r="D22" s="18">
        <v>0</v>
      </c>
      <c r="E22" s="18">
        <v>0</v>
      </c>
      <c r="F22" s="18">
        <f t="shared" si="3"/>
        <v>8724839.8499999996</v>
      </c>
      <c r="G22" s="18">
        <f t="shared" si="2"/>
        <v>0</v>
      </c>
    </row>
    <row r="23" spans="1:7" x14ac:dyDescent="0.2">
      <c r="A23" s="3">
        <v>1280</v>
      </c>
      <c r="B23" s="7" t="s">
        <v>22</v>
      </c>
      <c r="C23" s="18">
        <v>0</v>
      </c>
      <c r="D23" s="18">
        <v>0</v>
      </c>
      <c r="E23" s="18">
        <v>0</v>
      </c>
      <c r="F23" s="18">
        <f t="shared" si="3"/>
        <v>0</v>
      </c>
      <c r="G23" s="18">
        <f t="shared" si="2"/>
        <v>0</v>
      </c>
    </row>
    <row r="24" spans="1:7" x14ac:dyDescent="0.2">
      <c r="A24" s="3">
        <v>1290</v>
      </c>
      <c r="B24" s="7" t="s">
        <v>23</v>
      </c>
      <c r="C24" s="18">
        <v>0</v>
      </c>
      <c r="D24" s="18">
        <v>0</v>
      </c>
      <c r="E24" s="18">
        <v>0</v>
      </c>
      <c r="F24" s="18">
        <f t="shared" si="3"/>
        <v>0</v>
      </c>
      <c r="G24" s="18">
        <f t="shared" si="2"/>
        <v>0</v>
      </c>
    </row>
    <row r="25" spans="1:7" x14ac:dyDescent="0.2">
      <c r="A25" s="16"/>
      <c r="B25" s="6"/>
      <c r="C25" s="14"/>
      <c r="D25" s="14"/>
      <c r="E25" s="14"/>
      <c r="F25" s="14"/>
      <c r="G25" s="14"/>
    </row>
    <row r="26" spans="1:7" x14ac:dyDescent="0.2">
      <c r="B26" s="23" t="s">
        <v>25</v>
      </c>
      <c r="C26" s="23"/>
      <c r="D26" s="23"/>
      <c r="E26" s="23"/>
      <c r="F26" s="23"/>
      <c r="G26" s="23"/>
    </row>
  </sheetData>
  <sheetProtection formatCells="0" formatColumns="0" formatRows="0" autoFilter="0"/>
  <mergeCells count="2">
    <mergeCell ref="A1:G1"/>
    <mergeCell ref="B26:G26"/>
  </mergeCells>
  <pageMargins left="0.7" right="0.7" top="0.75" bottom="0.75" header="0.3" footer="0.3"/>
  <pageSetup paperSize="9" scale="6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5CE3260-E938-4519-B043-9EF89CF0BA17}">
  <ds:schemaRefs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virycaballero@outlook.com</cp:lastModifiedBy>
  <cp:lastPrinted>2018-03-08T18:40:55Z</cp:lastPrinted>
  <dcterms:created xsi:type="dcterms:W3CDTF">2014-02-09T04:04:15Z</dcterms:created>
  <dcterms:modified xsi:type="dcterms:W3CDTF">2021-10-09T04:33:19Z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